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erly\Desktop\Hange\2026 hanked\Savala Jõe tn tee ja truup\"/>
    </mc:Choice>
  </mc:AlternateContent>
  <xr:revisionPtr revIDLastSave="0" documentId="13_ncr:1_{D6529987-850F-4D2D-9567-29DFA0E31F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5" i="1" l="1"/>
  <c r="G12" i="1"/>
  <c r="G44" i="1"/>
  <c r="G45" i="1" s="1"/>
  <c r="F54" i="1" s="1"/>
  <c r="G40" i="1"/>
  <c r="F53" i="1" s="1"/>
  <c r="G34" i="1"/>
  <c r="G35" i="1" s="1"/>
  <c r="F52" i="1" s="1"/>
  <c r="G27" i="1"/>
  <c r="G28" i="1"/>
  <c r="G29" i="1"/>
  <c r="G26" i="1"/>
  <c r="G22" i="1"/>
  <c r="F50" i="1" s="1"/>
  <c r="G17" i="1"/>
  <c r="F49" i="1" s="1"/>
  <c r="G30" i="1" l="1"/>
  <c r="F51" i="1" s="1"/>
  <c r="F48" i="1"/>
  <c r="F56" i="1" l="1"/>
  <c r="F57" i="1" s="1"/>
</calcChain>
</file>

<file path=xl/sharedStrings.xml><?xml version="1.0" encoding="utf-8"?>
<sst xmlns="http://schemas.openxmlformats.org/spreadsheetml/2006/main" count="114" uniqueCount="57">
  <si>
    <t>KULUDE LOEND NR 1: ÜLDISED</t>
  </si>
  <si>
    <t>Artikli nr</t>
  </si>
  <si>
    <t>Makseartikli nimetus</t>
  </si>
  <si>
    <t>Parameetrid</t>
  </si>
  <si>
    <t>Mõõtühik</t>
  </si>
  <si>
    <t>Maht</t>
  </si>
  <si>
    <t>Ühikhind</t>
  </si>
  <si>
    <t>Maksumus</t>
  </si>
  <si>
    <t>Proovivõtt ja katsetamine</t>
  </si>
  <si>
    <t>kogusumma</t>
  </si>
  <si>
    <t>Load, kindlustused</t>
  </si>
  <si>
    <t>Tööpiirkonna ja teede korrashoid</t>
  </si>
  <si>
    <t>Ajutised tööd (sh. objektikontorid, ajutised teed)</t>
  </si>
  <si>
    <t>Tööde mõõdistamine ja märkimistööd</t>
  </si>
  <si>
    <t>Muud tööd</t>
  </si>
  <si>
    <t>KULUDE LOEND NR 2: EHITUSOBJEKTI ETTEVALMISTAMINE</t>
  </si>
  <si>
    <t>Ettevalmistustööd</t>
  </si>
  <si>
    <t>KULUDE LOEND NR 3: MULLATÖÖD</t>
  </si>
  <si>
    <t>KULUDE LOEND NR 4: KATEND</t>
  </si>
  <si>
    <t>40501a</t>
  </si>
  <si>
    <t>Killustikaluse parandamine killustiku lisamisega; ridakillustik fr 4/32 V=140m3</t>
  </si>
  <si>
    <t>h = 0-20 cm</t>
  </si>
  <si>
    <t>m²</t>
  </si>
  <si>
    <t>Vuugi töötlemine bituumenemulsiooniga (mannatamine)</t>
  </si>
  <si>
    <t>BE 50 R kulu 0,3 kg/m², puistamiseks tardkivimist peentäitematerjal või fraktsioneerimata (D≤5 mm)</t>
  </si>
  <si>
    <t>Peenarde kindlustamine [sidumata segu fr 0/31,5 (segu pos 6)]</t>
  </si>
  <si>
    <t>h = 5-8 cm</t>
  </si>
  <si>
    <t>KULUDE LOEND NR 5: DRENAAŽ JA TRUUBID</t>
  </si>
  <si>
    <t>D=800 mm</t>
  </si>
  <si>
    <t>m</t>
  </si>
  <si>
    <t>KULUDE LOEND NR 7: LIIKLUSKORRALDUS- JA OHUTUSVAHENDID</t>
  </si>
  <si>
    <t>Ajutine liikluskorraldus (s.h. infotahvlid ja liikluskorraldusprojekt)</t>
  </si>
  <si>
    <t>KULUDE LOEND NR 9: MAASTIKUKUJUNDUSTÖÖD</t>
  </si>
  <si>
    <t>Muru kasvualuse rajamine ja külv (klass III)</t>
  </si>
  <si>
    <t>h = 10 cm</t>
  </si>
  <si>
    <t>KULUDE LOEND: KOKKUVÕTE</t>
  </si>
  <si>
    <t>MÄRKUSED</t>
  </si>
  <si>
    <t>1. Mahud arvestatud projektijooniste järgi, materjalid arvestatud paigaldatuna ja tihendatuna.</t>
  </si>
  <si>
    <t>2. Mullatööde mahud on orienteeruvad, täpsustatakse tööde käigus.</t>
  </si>
  <si>
    <t>3. Ehitushanke pakkumise käigus enne pakkumist tuleb mahud üle kontrollida.</t>
  </si>
  <si>
    <t>Lisa 2. Mahutabel</t>
  </si>
  <si>
    <t>Väikehankes "Savala küla Jõe tn teekatte ja truubi ehitustööd</t>
  </si>
  <si>
    <t>Summa kantud kokkuvõttesse</t>
  </si>
  <si>
    <t>Tellija: Lüganuse Vallavalitsus</t>
  </si>
  <si>
    <t>KOKKU:</t>
  </si>
  <si>
    <t>käibemaks 24%:</t>
  </si>
  <si>
    <t>KOKKU käibemaksuga 24%:</t>
  </si>
  <si>
    <t>KULUDE LOEND Nr 1: ÜLDISED</t>
  </si>
  <si>
    <t>KULUDE LOEND Nr 7: LIIKLUSKORRALDUSVAHENDID</t>
  </si>
  <si>
    <t>KULUDE LOEND Nr 2: EHITUSOBJEKTI ETTEVALMISTAMINE</t>
  </si>
  <si>
    <t>KULUDE LOEND Nr 3: MULLATÖÖD</t>
  </si>
  <si>
    <t>KULUDE LOEND Nr 4: KATEND</t>
  </si>
  <si>
    <t>KULUDE LOEND Nr 9: MAASTIKUKUJUNDUSTÖÖD</t>
  </si>
  <si>
    <t>Kahekordne pindamine graniitkillustikuga: eelpuiste 12-16 mm, alumine kiht 8-16 mm, pealmine 5-8 mm (2 x E)</t>
  </si>
  <si>
    <r>
      <t xml:space="preserve">Ehituseks sobimatu pinnase kaevandamine koos äraveoga </t>
    </r>
    <r>
      <rPr>
        <b/>
        <sz val="11"/>
        <color theme="1"/>
        <rFont val="Aptos Narrow"/>
        <charset val="186"/>
        <scheme val="minor"/>
      </rPr>
      <t>eeldatav maht</t>
    </r>
  </si>
  <si>
    <t>Plastiktruup koos paigaldusega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</si>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</sst>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charset val="186"/>
      <scheme val="minor"/>
    </font>
    <font>
      <b/>
      <sz val="11"/>
      <name val="Calibri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theme="1"/>
      <name val="Aptos Narrow"/>
      <charset val="186"/>
      <scheme val="minor"/>
    </font>
    <font>
      <b/>
      <sz val="11"/>
      <color theme="1"/>
      <name val="Calibri"/>
      <family val="2"/>
    </font>
    <font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2" fillId="0" borderId="0" xfId="0" applyNumberFormat="1" applyFo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7" fillId="0" borderId="0" xfId="0" applyFont="1"/>
    <xf numFmtId="0" fontId="0" fillId="0" borderId="0" xfId="0" applyFont="1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="86" zoomScaleNormal="86" workbookViewId="0">
      <selection activeCell="I57" sqref="I57"/>
    </sheetView>
  </sheetViews>
  <sheetFormatPr defaultRowHeight="14.5" x14ac:dyDescent="0.35"/>
  <cols>
    <col min="1" max="1" width="9.36328125" customWidth="1"/>
    <col min="2" max="2" width="46.26953125" customWidth="1"/>
    <col min="3" max="3" width="27.7265625" customWidth="1"/>
    <col min="4" max="4" width="12" customWidth="1"/>
    <col min="5" max="5" width="10" customWidth="1"/>
    <col min="6" max="7" width="12" customWidth="1"/>
  </cols>
  <sheetData>
    <row r="1" spans="1:7" x14ac:dyDescent="0.35">
      <c r="A1" s="14" t="s">
        <v>40</v>
      </c>
      <c r="B1" s="14"/>
    </row>
    <row r="2" spans="1:7" x14ac:dyDescent="0.35">
      <c r="A2" s="15" t="s">
        <v>41</v>
      </c>
      <c r="B2" s="15"/>
    </row>
    <row r="3" spans="1:7" x14ac:dyDescent="0.35">
      <c r="A3" s="15" t="s">
        <v>43</v>
      </c>
      <c r="B3" s="15"/>
    </row>
    <row r="4" spans="1:7" x14ac:dyDescent="0.35">
      <c r="A4" s="23" t="s">
        <v>0</v>
      </c>
      <c r="B4" s="24"/>
      <c r="C4" s="24"/>
      <c r="D4" s="24"/>
      <c r="E4" s="24"/>
      <c r="F4" s="24"/>
      <c r="G4" s="24"/>
    </row>
    <row r="5" spans="1:7" x14ac:dyDescent="0.3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 t="s">
        <v>7</v>
      </c>
    </row>
    <row r="6" spans="1:7" x14ac:dyDescent="0.35">
      <c r="A6">
        <v>10201</v>
      </c>
      <c r="B6" t="s">
        <v>8</v>
      </c>
      <c r="D6" t="s">
        <v>9</v>
      </c>
      <c r="E6">
        <v>1</v>
      </c>
      <c r="F6" s="3"/>
      <c r="G6" s="3">
        <v>0</v>
      </c>
    </row>
    <row r="7" spans="1:7" x14ac:dyDescent="0.35">
      <c r="A7">
        <v>10202</v>
      </c>
      <c r="B7" t="s">
        <v>10</v>
      </c>
      <c r="D7" t="s">
        <v>9</v>
      </c>
      <c r="E7">
        <v>1</v>
      </c>
      <c r="F7" s="3"/>
      <c r="G7" s="3">
        <v>0</v>
      </c>
    </row>
    <row r="8" spans="1:7" x14ac:dyDescent="0.35">
      <c r="A8">
        <v>10204</v>
      </c>
      <c r="B8" t="s">
        <v>11</v>
      </c>
      <c r="D8" t="s">
        <v>9</v>
      </c>
      <c r="E8">
        <v>1</v>
      </c>
      <c r="F8" s="3"/>
      <c r="G8" s="3">
        <v>0</v>
      </c>
    </row>
    <row r="9" spans="1:7" x14ac:dyDescent="0.35">
      <c r="A9">
        <v>10210</v>
      </c>
      <c r="B9" t="s">
        <v>12</v>
      </c>
      <c r="D9" t="s">
        <v>9</v>
      </c>
      <c r="E9">
        <v>1</v>
      </c>
      <c r="F9" s="3"/>
      <c r="G9" s="3">
        <v>0</v>
      </c>
    </row>
    <row r="10" spans="1:7" x14ac:dyDescent="0.35">
      <c r="A10">
        <v>10211</v>
      </c>
      <c r="B10" t="s">
        <v>13</v>
      </c>
      <c r="D10" t="s">
        <v>9</v>
      </c>
      <c r="E10">
        <v>1</v>
      </c>
      <c r="F10" s="3"/>
      <c r="G10" s="3">
        <v>0</v>
      </c>
    </row>
    <row r="11" spans="1:7" x14ac:dyDescent="0.35">
      <c r="A11">
        <v>10212</v>
      </c>
      <c r="B11" t="s">
        <v>14</v>
      </c>
      <c r="D11" t="s">
        <v>9</v>
      </c>
      <c r="E11">
        <v>1</v>
      </c>
      <c r="F11" s="3"/>
      <c r="G11" s="3">
        <v>0</v>
      </c>
    </row>
    <row r="12" spans="1:7" x14ac:dyDescent="0.35">
      <c r="D12" s="16" t="s">
        <v>42</v>
      </c>
      <c r="E12" s="16"/>
      <c r="F12" s="16"/>
      <c r="G12" s="7">
        <f>SUM(G6:G11)</f>
        <v>0</v>
      </c>
    </row>
    <row r="14" spans="1:7" x14ac:dyDescent="0.35">
      <c r="A14" s="23" t="s">
        <v>15</v>
      </c>
      <c r="B14" s="24"/>
      <c r="C14" s="24"/>
      <c r="D14" s="24"/>
      <c r="E14" s="24"/>
      <c r="F14" s="24"/>
      <c r="G14" s="24"/>
    </row>
    <row r="15" spans="1:7" x14ac:dyDescent="0.35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/>
      <c r="G15" s="1" t="s">
        <v>7</v>
      </c>
    </row>
    <row r="16" spans="1:7" x14ac:dyDescent="0.35">
      <c r="A16">
        <v>20201</v>
      </c>
      <c r="B16" t="s">
        <v>16</v>
      </c>
      <c r="D16" t="s">
        <v>9</v>
      </c>
      <c r="E16">
        <v>1</v>
      </c>
      <c r="F16" s="3"/>
      <c r="G16" s="3">
        <v>0</v>
      </c>
    </row>
    <row r="17" spans="1:7" x14ac:dyDescent="0.35">
      <c r="D17" s="16" t="s">
        <v>42</v>
      </c>
      <c r="E17" s="16"/>
      <c r="F17" s="16"/>
      <c r="G17" s="7">
        <f>G16</f>
        <v>0</v>
      </c>
    </row>
    <row r="19" spans="1:7" x14ac:dyDescent="0.35">
      <c r="A19" s="23" t="s">
        <v>17</v>
      </c>
      <c r="B19" s="24"/>
      <c r="C19" s="24"/>
      <c r="D19" s="24"/>
      <c r="E19" s="24"/>
      <c r="F19" s="24"/>
      <c r="G19" s="24"/>
    </row>
    <row r="20" spans="1:7" x14ac:dyDescent="0.35">
      <c r="A20" s="21" t="s">
        <v>1</v>
      </c>
      <c r="B20" s="21" t="s">
        <v>2</v>
      </c>
      <c r="C20" s="21" t="s">
        <v>3</v>
      </c>
      <c r="D20" s="21" t="s">
        <v>4</v>
      </c>
      <c r="E20" s="21" t="s">
        <v>5</v>
      </c>
      <c r="F20" s="21" t="s">
        <v>6</v>
      </c>
      <c r="G20" s="21" t="s">
        <v>7</v>
      </c>
    </row>
    <row r="21" spans="1:7" ht="29" x14ac:dyDescent="0.35">
      <c r="A21">
        <v>30103</v>
      </c>
      <c r="B21" s="2" t="s">
        <v>54</v>
      </c>
      <c r="D21" s="22" t="s">
        <v>56</v>
      </c>
      <c r="E21">
        <v>10</v>
      </c>
      <c r="F21" s="3">
        <v>0</v>
      </c>
      <c r="G21" s="3">
        <v>0</v>
      </c>
    </row>
    <row r="22" spans="1:7" x14ac:dyDescent="0.35">
      <c r="D22" s="16" t="s">
        <v>42</v>
      </c>
      <c r="E22" s="16"/>
      <c r="F22" s="16"/>
      <c r="G22" s="7">
        <f>G21</f>
        <v>0</v>
      </c>
    </row>
    <row r="24" spans="1:7" x14ac:dyDescent="0.35">
      <c r="A24" s="23" t="s">
        <v>18</v>
      </c>
      <c r="B24" s="24"/>
      <c r="C24" s="24"/>
      <c r="D24" s="24"/>
      <c r="E24" s="24"/>
      <c r="F24" s="24"/>
      <c r="G24" s="24"/>
    </row>
    <row r="25" spans="1:7" x14ac:dyDescent="0.35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</row>
    <row r="26" spans="1:7" ht="29" x14ac:dyDescent="0.35">
      <c r="A26" s="4" t="s">
        <v>19</v>
      </c>
      <c r="B26" s="2" t="s">
        <v>20</v>
      </c>
      <c r="C26" t="s">
        <v>21</v>
      </c>
      <c r="D26" t="s">
        <v>22</v>
      </c>
      <c r="E26">
        <v>3692</v>
      </c>
      <c r="F26" s="3">
        <v>0</v>
      </c>
      <c r="G26" s="3">
        <f>E26*F26</f>
        <v>0</v>
      </c>
    </row>
    <row r="27" spans="1:7" ht="58" x14ac:dyDescent="0.35">
      <c r="A27">
        <v>42002</v>
      </c>
      <c r="B27" s="2" t="s">
        <v>23</v>
      </c>
      <c r="C27" s="2" t="s">
        <v>24</v>
      </c>
      <c r="D27" t="s">
        <v>22</v>
      </c>
      <c r="E27">
        <v>2</v>
      </c>
      <c r="F27" s="3">
        <v>0</v>
      </c>
      <c r="G27" s="3">
        <f t="shared" ref="G27:G29" si="0">E27*F27</f>
        <v>0</v>
      </c>
    </row>
    <row r="28" spans="1:7" ht="29" x14ac:dyDescent="0.35">
      <c r="A28">
        <v>43002</v>
      </c>
      <c r="B28" s="2" t="s">
        <v>53</v>
      </c>
      <c r="D28" t="s">
        <v>22</v>
      </c>
      <c r="E28">
        <v>2497</v>
      </c>
      <c r="F28" s="3">
        <v>0</v>
      </c>
      <c r="G28" s="3">
        <f t="shared" si="0"/>
        <v>0</v>
      </c>
    </row>
    <row r="29" spans="1:7" ht="29" x14ac:dyDescent="0.35">
      <c r="A29">
        <v>44501</v>
      </c>
      <c r="B29" s="2" t="s">
        <v>25</v>
      </c>
      <c r="C29" t="s">
        <v>26</v>
      </c>
      <c r="D29" t="s">
        <v>22</v>
      </c>
      <c r="E29">
        <v>592</v>
      </c>
      <c r="F29" s="3">
        <v>0</v>
      </c>
      <c r="G29" s="3">
        <f t="shared" si="0"/>
        <v>0</v>
      </c>
    </row>
    <row r="30" spans="1:7" x14ac:dyDescent="0.35">
      <c r="D30" s="16" t="s">
        <v>42</v>
      </c>
      <c r="E30" s="16"/>
      <c r="F30" s="16"/>
      <c r="G30" s="7">
        <f>SUM(G26:G29)</f>
        <v>0</v>
      </c>
    </row>
    <row r="32" spans="1:7" x14ac:dyDescent="0.35">
      <c r="A32" s="25" t="s">
        <v>27</v>
      </c>
      <c r="B32" s="24"/>
      <c r="C32" s="24"/>
      <c r="D32" s="24"/>
      <c r="E32" s="24"/>
      <c r="F32" s="24"/>
      <c r="G32" s="24"/>
    </row>
    <row r="33" spans="1:7" x14ac:dyDescent="0.35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</row>
    <row r="34" spans="1:7" x14ac:dyDescent="0.35">
      <c r="A34">
        <v>50703</v>
      </c>
      <c r="B34" t="s">
        <v>55</v>
      </c>
      <c r="C34" t="s">
        <v>28</v>
      </c>
      <c r="D34" t="s">
        <v>29</v>
      </c>
      <c r="E34">
        <v>12</v>
      </c>
      <c r="F34" s="3">
        <v>0</v>
      </c>
      <c r="G34" s="3">
        <f>E34*F34</f>
        <v>0</v>
      </c>
    </row>
    <row r="35" spans="1:7" x14ac:dyDescent="0.35">
      <c r="D35" s="16" t="s">
        <v>42</v>
      </c>
      <c r="E35" s="16"/>
      <c r="F35" s="16"/>
      <c r="G35" s="7">
        <f>G34</f>
        <v>0</v>
      </c>
    </row>
    <row r="37" spans="1:7" x14ac:dyDescent="0.35">
      <c r="A37" s="23" t="s">
        <v>30</v>
      </c>
      <c r="B37" s="24"/>
      <c r="C37" s="24"/>
      <c r="D37" s="24"/>
      <c r="E37" s="24"/>
      <c r="F37" s="24"/>
      <c r="G37" s="24"/>
    </row>
    <row r="38" spans="1:7" x14ac:dyDescent="0.35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/>
      <c r="G38" s="1" t="s">
        <v>7</v>
      </c>
    </row>
    <row r="39" spans="1:7" ht="29" x14ac:dyDescent="0.35">
      <c r="A39">
        <v>70901</v>
      </c>
      <c r="B39" s="2" t="s">
        <v>31</v>
      </c>
      <c r="D39" t="s">
        <v>9</v>
      </c>
      <c r="E39">
        <v>1</v>
      </c>
      <c r="G39" s="3">
        <v>0</v>
      </c>
    </row>
    <row r="40" spans="1:7" x14ac:dyDescent="0.35">
      <c r="D40" s="16" t="s">
        <v>42</v>
      </c>
      <c r="E40" s="16"/>
      <c r="F40" s="16"/>
      <c r="G40" s="7">
        <f>G39</f>
        <v>0</v>
      </c>
    </row>
    <row r="42" spans="1:7" x14ac:dyDescent="0.35">
      <c r="A42" s="23" t="s">
        <v>32</v>
      </c>
      <c r="B42" s="24"/>
      <c r="C42" s="24"/>
      <c r="D42" s="24"/>
      <c r="E42" s="24"/>
      <c r="F42" s="24"/>
      <c r="G42" s="24"/>
    </row>
    <row r="43" spans="1:7" x14ac:dyDescent="0.35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</row>
    <row r="44" spans="1:7" x14ac:dyDescent="0.35">
      <c r="A44">
        <v>90201</v>
      </c>
      <c r="B44" t="s">
        <v>33</v>
      </c>
      <c r="C44" t="s">
        <v>34</v>
      </c>
      <c r="D44" t="s">
        <v>22</v>
      </c>
      <c r="E44">
        <v>603</v>
      </c>
      <c r="F44" s="3">
        <v>0</v>
      </c>
      <c r="G44" s="3">
        <f>E44*F44</f>
        <v>0</v>
      </c>
    </row>
    <row r="45" spans="1:7" x14ac:dyDescent="0.35">
      <c r="D45" s="16" t="s">
        <v>42</v>
      </c>
      <c r="E45" s="16"/>
      <c r="F45" s="16"/>
      <c r="G45" s="7">
        <f>G44</f>
        <v>0</v>
      </c>
    </row>
    <row r="47" spans="1:7" ht="14.5" customHeight="1" x14ac:dyDescent="0.35">
      <c r="A47" s="10" t="s">
        <v>35</v>
      </c>
      <c r="B47" s="10"/>
      <c r="C47" s="10"/>
      <c r="D47" s="10"/>
      <c r="E47" s="10"/>
      <c r="F47" s="5"/>
      <c r="G47" s="5"/>
    </row>
    <row r="48" spans="1:7" ht="14.5" customHeight="1" x14ac:dyDescent="0.35">
      <c r="A48" s="9" t="s">
        <v>47</v>
      </c>
      <c r="B48" s="10"/>
      <c r="C48" s="10"/>
      <c r="D48" s="10"/>
      <c r="E48" s="10"/>
      <c r="F48" s="26">
        <f>G12</f>
        <v>0</v>
      </c>
      <c r="G48" s="5"/>
    </row>
    <row r="49" spans="1:7" ht="14.5" customHeight="1" x14ac:dyDescent="0.35">
      <c r="A49" s="9" t="s">
        <v>49</v>
      </c>
      <c r="B49" s="10"/>
      <c r="C49" s="10"/>
      <c r="D49" s="10"/>
      <c r="E49" s="10"/>
      <c r="F49" s="26">
        <f>G17</f>
        <v>0</v>
      </c>
      <c r="G49" s="5"/>
    </row>
    <row r="50" spans="1:7" ht="14.5" customHeight="1" x14ac:dyDescent="0.35">
      <c r="A50" s="9" t="s">
        <v>50</v>
      </c>
      <c r="B50" s="10"/>
      <c r="C50" s="10"/>
      <c r="D50" s="10"/>
      <c r="E50" s="10"/>
      <c r="F50" s="26">
        <f>G22</f>
        <v>0</v>
      </c>
      <c r="G50" s="5"/>
    </row>
    <row r="51" spans="1:7" ht="14.5" customHeight="1" x14ac:dyDescent="0.35">
      <c r="A51" s="9" t="s">
        <v>51</v>
      </c>
      <c r="B51" s="10"/>
      <c r="C51" s="10"/>
      <c r="D51" s="10"/>
      <c r="E51" s="10"/>
      <c r="F51" s="26">
        <f>G30</f>
        <v>0</v>
      </c>
      <c r="G51" s="5"/>
    </row>
    <row r="52" spans="1:7" ht="14.5" customHeight="1" x14ac:dyDescent="0.35">
      <c r="A52" s="9" t="s">
        <v>27</v>
      </c>
      <c r="B52" s="9"/>
      <c r="C52" s="9"/>
      <c r="D52" s="9"/>
      <c r="E52" s="9"/>
      <c r="F52" s="26">
        <f>G35</f>
        <v>0</v>
      </c>
      <c r="G52" s="26"/>
    </row>
    <row r="53" spans="1:7" ht="14.5" customHeight="1" x14ac:dyDescent="0.35">
      <c r="A53" s="9" t="s">
        <v>48</v>
      </c>
      <c r="B53" s="10"/>
      <c r="C53" s="10"/>
      <c r="D53" s="10"/>
      <c r="E53" s="10"/>
      <c r="F53" s="26">
        <f>G40</f>
        <v>0</v>
      </c>
      <c r="G53" s="5"/>
    </row>
    <row r="54" spans="1:7" ht="14.5" customHeight="1" x14ac:dyDescent="0.35">
      <c r="A54" s="9" t="s">
        <v>52</v>
      </c>
      <c r="B54" s="10"/>
      <c r="C54" s="10"/>
      <c r="D54" s="10"/>
      <c r="E54" s="10"/>
      <c r="F54" s="26">
        <f>G45</f>
        <v>0</v>
      </c>
      <c r="G54" s="5"/>
    </row>
    <row r="55" spans="1:7" ht="14.5" customHeight="1" x14ac:dyDescent="0.35">
      <c r="A55" s="6"/>
      <c r="B55" s="6"/>
      <c r="C55" s="6"/>
      <c r="D55" s="18" t="s">
        <v>44</v>
      </c>
      <c r="E55" s="19"/>
      <c r="F55" s="27">
        <f>SUM(F48:F54)</f>
        <v>0</v>
      </c>
      <c r="G55" s="8"/>
    </row>
    <row r="56" spans="1:7" ht="14.5" customHeight="1" x14ac:dyDescent="0.35">
      <c r="A56" s="6"/>
      <c r="B56" s="6"/>
      <c r="C56" s="6"/>
      <c r="D56" s="20" t="s">
        <v>45</v>
      </c>
      <c r="E56" s="20"/>
      <c r="F56" s="27">
        <f>F55*0.24</f>
        <v>0</v>
      </c>
      <c r="G56" s="8"/>
    </row>
    <row r="57" spans="1:7" ht="14.5" customHeight="1" x14ac:dyDescent="0.35">
      <c r="A57" s="6"/>
      <c r="B57" s="6"/>
      <c r="C57" s="6"/>
      <c r="D57" s="17" t="s">
        <v>46</v>
      </c>
      <c r="E57" s="17"/>
      <c r="F57" s="27">
        <f>F55+F56</f>
        <v>0</v>
      </c>
      <c r="G57" s="8"/>
    </row>
    <row r="58" spans="1:7" x14ac:dyDescent="0.35">
      <c r="A58" s="11"/>
      <c r="B58" s="12"/>
      <c r="C58" s="12"/>
      <c r="D58" s="12"/>
      <c r="E58" s="12"/>
      <c r="F58" s="12"/>
      <c r="G58" s="12"/>
    </row>
    <row r="59" spans="1:7" x14ac:dyDescent="0.35">
      <c r="A59" s="13" t="s">
        <v>36</v>
      </c>
      <c r="B59" s="12"/>
      <c r="C59" s="12"/>
      <c r="D59" s="12"/>
      <c r="E59" s="12"/>
      <c r="F59" s="12"/>
      <c r="G59" s="12"/>
    </row>
    <row r="60" spans="1:7" x14ac:dyDescent="0.35">
      <c r="A60" s="11" t="s">
        <v>37</v>
      </c>
      <c r="B60" s="12"/>
      <c r="C60" s="12"/>
      <c r="D60" s="12"/>
      <c r="E60" s="12"/>
      <c r="F60" s="12"/>
      <c r="G60" s="12"/>
    </row>
    <row r="61" spans="1:7" x14ac:dyDescent="0.35">
      <c r="A61" s="11" t="s">
        <v>38</v>
      </c>
      <c r="B61" s="12"/>
      <c r="C61" s="12"/>
      <c r="D61" s="12"/>
      <c r="E61" s="12"/>
      <c r="F61" s="12"/>
      <c r="G61" s="12"/>
    </row>
    <row r="62" spans="1:7" x14ac:dyDescent="0.35">
      <c r="A62" s="11" t="s">
        <v>39</v>
      </c>
      <c r="B62" s="12"/>
      <c r="C62" s="12"/>
      <c r="D62" s="12"/>
      <c r="E62" s="12"/>
      <c r="F62" s="12"/>
      <c r="G62" s="12"/>
    </row>
  </sheetData>
  <mergeCells count="26">
    <mergeCell ref="A47:E47"/>
    <mergeCell ref="A48:E48"/>
    <mergeCell ref="A52:E52"/>
    <mergeCell ref="D22:F22"/>
    <mergeCell ref="D30:F30"/>
    <mergeCell ref="D35:F35"/>
    <mergeCell ref="D40:F40"/>
    <mergeCell ref="D45:F45"/>
    <mergeCell ref="A1:B1"/>
    <mergeCell ref="A2:B2"/>
    <mergeCell ref="D12:F12"/>
    <mergeCell ref="A3:B3"/>
    <mergeCell ref="D17:F17"/>
    <mergeCell ref="A59:G59"/>
    <mergeCell ref="A60:G60"/>
    <mergeCell ref="A61:G61"/>
    <mergeCell ref="A62:G62"/>
    <mergeCell ref="A49:E49"/>
    <mergeCell ref="D57:E57"/>
    <mergeCell ref="A53:E53"/>
    <mergeCell ref="A54:E54"/>
    <mergeCell ref="D55:E55"/>
    <mergeCell ref="D56:E56"/>
    <mergeCell ref="A50:E50"/>
    <mergeCell ref="A51:E51"/>
    <mergeCell ref="A58:G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Lüganuse Vald</dc:creator>
  <cp:lastModifiedBy>Lüganuse Vald</cp:lastModifiedBy>
  <dcterms:created xsi:type="dcterms:W3CDTF">2026-05-14T11:12:24Z</dcterms:created>
  <dcterms:modified xsi:type="dcterms:W3CDTF">2026-05-14T13:04:09Z</dcterms:modified>
</cp:coreProperties>
</file>